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Sayfa2!#REF!</definedName>
    <definedName name="_xlnm.Print_Area" localSheetId="0">Sayfa2!$A$5:$M$9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2"/>
  <c r="I7"/>
  <c r="G7"/>
  <c r="E7"/>
  <c r="K4"/>
  <c r="I4"/>
  <c r="G4"/>
  <c r="E4"/>
  <c r="L7" l="1"/>
  <c r="L4"/>
  <c r="I8"/>
  <c r="G8"/>
  <c r="E8"/>
  <c r="I9"/>
  <c r="G9"/>
  <c r="E9"/>
  <c r="I6"/>
  <c r="G6"/>
  <c r="E6"/>
  <c r="K5"/>
  <c r="I5"/>
  <c r="G5"/>
  <c r="E5"/>
  <c r="L8" l="1"/>
  <c r="L9"/>
  <c r="L6"/>
  <c r="L5"/>
</calcChain>
</file>

<file path=xl/sharedStrings.xml><?xml version="1.0" encoding="utf-8"?>
<sst xmlns="http://schemas.openxmlformats.org/spreadsheetml/2006/main" count="39" uniqueCount="37">
  <si>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</si>
  <si>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</si>
  <si>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</si>
  <si>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</si>
  <si>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</si>
  <si>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</si>
  <si>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</si>
  <si>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</si>
  <si>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</si>
  <si>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</si>
  <si>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</si>
  <si>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</si>
  <si>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</si>
  <si>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</si>
  <si>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</si>
  <si>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</si>
  <si>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>Hİ***  KU***</t>
  </si>
  <si>
    <t>*******6058</t>
  </si>
  <si>
    <t>VA*** BE*** DE***</t>
  </si>
  <si>
    <t>ME*** NU*** SA***</t>
  </si>
  <si>
    <t>Mİ*** AL***</t>
  </si>
  <si>
    <t>MU*** YA***</t>
  </si>
  <si>
    <t>*******6592</t>
  </si>
  <si>
    <t>*******9082</t>
  </si>
  <si>
    <t>*******1268</t>
  </si>
  <si>
    <t>*******8356</t>
  </si>
  <si>
    <t>*******1748</t>
  </si>
  <si>
    <t>MU*** MU*** YI***</t>
  </si>
  <si>
    <t xml:space="preserve">MALATYA TURGUT ÖZAL ÜNİVERSİTESİ
LİSANSÜSTÜ EĞİTİM ENSTİTÜSÜ
2023-2024 GÜZ DÖNEMİ
BAHÇE BİTKİLERİ ANABİLİM DALI YÜKSEK LİSANS
 SONUÇLARI
</t>
  </si>
  <si>
    <t xml:space="preserve">Eksik Evrak. </t>
  </si>
  <si>
    <t>HA*** AL**</t>
  </si>
  <si>
    <t>*******8530</t>
  </si>
  <si>
    <t>KAZANAMADI (Bilim sınavına girmedi)</t>
  </si>
  <si>
    <t xml:space="preserve">KAZANAMADI (Bilim sınavına girmedi) </t>
  </si>
  <si>
    <t>KAZANAMADI (Nihai sonucu 50 puan altında)</t>
  </si>
  <si>
    <t>KAZANDI</t>
  </si>
  <si>
    <t>YEDEK</t>
  </si>
</sst>
</file>

<file path=xl/styles.xml><?xml version="1.0" encoding="utf-8"?>
<styleSheet xmlns="http://schemas.openxmlformats.org/spreadsheetml/2006/main">
  <numFmts count="1">
    <numFmt numFmtId="164" formatCode="0.00000"/>
  </numFmts>
  <fonts count="9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A3A3A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2" fontId="4" fillId="2" borderId="0" xfId="0" applyNumberFormat="1" applyFont="1" applyFill="1" applyBorder="1" applyAlignment="1">
      <alignment horizontal="left" vertical="center"/>
    </xf>
    <xf numFmtId="2" fontId="6" fillId="2" borderId="0" xfId="0" applyNumberFormat="1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/>
    <xf numFmtId="0" fontId="4" fillId="0" borderId="0" xfId="0" applyFont="1" applyFill="1"/>
    <xf numFmtId="0" fontId="3" fillId="0" borderId="0" xfId="0" applyFont="1" applyFill="1"/>
    <xf numFmtId="164" fontId="6" fillId="2" borderId="6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2" fontId="4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7" fillId="2" borderId="2" xfId="0" applyFont="1" applyFill="1" applyBorder="1"/>
    <xf numFmtId="0" fontId="7" fillId="2" borderId="1" xfId="0" applyFont="1" applyFill="1" applyBorder="1"/>
    <xf numFmtId="0" fontId="8" fillId="4" borderId="6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11"/>
  <sheetViews>
    <sheetView tabSelected="1" workbookViewId="0">
      <selection activeCell="A9" sqref="A9"/>
    </sheetView>
  </sheetViews>
  <sheetFormatPr defaultColWidth="9.140625" defaultRowHeight="25.5" customHeight="1"/>
  <cols>
    <col min="1" max="1" width="3.7109375" style="2" customWidth="1"/>
    <col min="2" max="2" width="22.28515625" style="4" bestFit="1" customWidth="1"/>
    <col min="3" max="3" width="13.7109375" style="2" bestFit="1" customWidth="1"/>
    <col min="4" max="5" width="13.85546875" style="2" customWidth="1"/>
    <col min="6" max="6" width="14.140625" style="2" customWidth="1"/>
    <col min="7" max="7" width="14.42578125" style="2" customWidth="1"/>
    <col min="8" max="8" width="11.42578125" style="2" customWidth="1"/>
    <col min="9" max="9" width="15.28515625" style="2" customWidth="1"/>
    <col min="10" max="10" width="16" style="2" customWidth="1"/>
    <col min="11" max="11" width="16.7109375" style="2" customWidth="1"/>
    <col min="12" max="12" width="28.7109375" style="2" customWidth="1"/>
    <col min="13" max="13" width="45.42578125" style="3" customWidth="1"/>
    <col min="14" max="14" width="6.140625" style="2" hidden="1" customWidth="1"/>
    <col min="15" max="15" width="9.42578125" style="2" hidden="1" customWidth="1"/>
    <col min="16" max="16" width="6.42578125" style="1" hidden="1" customWidth="1"/>
    <col min="17" max="21" width="6.140625" style="1" hidden="1" customWidth="1"/>
    <col min="22" max="22" width="8" style="1" hidden="1" customWidth="1"/>
    <col min="23" max="25" width="6.140625" style="1" hidden="1" customWidth="1"/>
    <col min="26" max="54" width="9.140625" style="29"/>
    <col min="55" max="16384" width="9.140625" style="1"/>
  </cols>
  <sheetData>
    <row r="1" spans="1:54" ht="83.25" customHeight="1">
      <c r="A1" s="53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54" ht="54.75" customHeight="1">
      <c r="A2" s="62" t="s">
        <v>2</v>
      </c>
      <c r="B2" s="60" t="s">
        <v>3</v>
      </c>
      <c r="C2" s="58" t="s">
        <v>1</v>
      </c>
      <c r="D2" s="56" t="s">
        <v>4</v>
      </c>
      <c r="E2" s="57"/>
      <c r="F2" s="56" t="s">
        <v>6</v>
      </c>
      <c r="G2" s="57"/>
      <c r="H2" s="56" t="s">
        <v>7</v>
      </c>
      <c r="I2" s="57"/>
      <c r="J2" s="56" t="s">
        <v>9</v>
      </c>
      <c r="K2" s="57"/>
      <c r="L2" s="58" t="s">
        <v>10</v>
      </c>
      <c r="M2" s="58" t="s">
        <v>0</v>
      </c>
    </row>
    <row r="3" spans="1:54" s="8" customFormat="1" ht="44.25" customHeight="1">
      <c r="A3" s="63"/>
      <c r="B3" s="61"/>
      <c r="C3" s="59"/>
      <c r="D3" s="5" t="s">
        <v>5</v>
      </c>
      <c r="E3" s="6" t="s">
        <v>11</v>
      </c>
      <c r="F3" s="5" t="s">
        <v>5</v>
      </c>
      <c r="G3" s="6" t="s">
        <v>12</v>
      </c>
      <c r="H3" s="5" t="s">
        <v>8</v>
      </c>
      <c r="I3" s="5" t="s">
        <v>13</v>
      </c>
      <c r="J3" s="11" t="s">
        <v>14</v>
      </c>
      <c r="K3" s="5" t="s">
        <v>15</v>
      </c>
      <c r="L3" s="59"/>
      <c r="M3" s="59"/>
      <c r="N3" s="9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30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</row>
    <row r="4" spans="1:54" s="8" customFormat="1" ht="25.5" customHeight="1">
      <c r="A4" s="46">
        <v>1</v>
      </c>
      <c r="B4" s="25" t="s">
        <v>30</v>
      </c>
      <c r="C4" s="25" t="s">
        <v>31</v>
      </c>
      <c r="D4" s="26">
        <v>79.984999999999999</v>
      </c>
      <c r="E4" s="14">
        <f t="shared" ref="E4" si="0">D4*0.5</f>
        <v>39.9925</v>
      </c>
      <c r="F4" s="17"/>
      <c r="G4" s="14">
        <f t="shared" ref="G4" si="1">F4*0.2</f>
        <v>0</v>
      </c>
      <c r="H4" s="26">
        <v>71.42</v>
      </c>
      <c r="I4" s="14">
        <f t="shared" ref="I4" si="2">H4*0.2</f>
        <v>14.284000000000001</v>
      </c>
      <c r="J4" s="17">
        <v>48</v>
      </c>
      <c r="K4" s="15">
        <f t="shared" ref="K4" si="3">J4*0.1</f>
        <v>4.8000000000000007</v>
      </c>
      <c r="L4" s="16">
        <f t="shared" ref="L4" si="4">E4+G4+I4+K4</f>
        <v>59.076499999999996</v>
      </c>
      <c r="M4" s="41" t="s">
        <v>35</v>
      </c>
      <c r="N4" s="9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30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</row>
    <row r="5" spans="1:54" s="10" customFormat="1" ht="25.5" customHeight="1">
      <c r="A5" s="47">
        <v>2</v>
      </c>
      <c r="B5" s="18" t="s">
        <v>16</v>
      </c>
      <c r="C5" s="25" t="s">
        <v>17</v>
      </c>
      <c r="D5" s="25">
        <v>68.067390000000003</v>
      </c>
      <c r="E5" s="14">
        <f>D5*0.5</f>
        <v>34.033695000000002</v>
      </c>
      <c r="F5" s="25">
        <v>21.25</v>
      </c>
      <c r="G5" s="14">
        <f>F5*0.2</f>
        <v>4.25</v>
      </c>
      <c r="H5" s="25">
        <v>71.53</v>
      </c>
      <c r="I5" s="14">
        <f>H5*0.2</f>
        <v>14.306000000000001</v>
      </c>
      <c r="J5" s="17">
        <v>43</v>
      </c>
      <c r="K5" s="15">
        <f>J5*0.1</f>
        <v>4.3</v>
      </c>
      <c r="L5" s="32">
        <f>E5+G5+I5+K5</f>
        <v>56.889695000000003</v>
      </c>
      <c r="M5" s="42" t="s">
        <v>36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31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</row>
    <row r="6" spans="1:54" s="8" customFormat="1" ht="25.5" customHeight="1">
      <c r="A6" s="46">
        <v>3</v>
      </c>
      <c r="B6" s="33" t="s">
        <v>18</v>
      </c>
      <c r="C6" s="40" t="s">
        <v>22</v>
      </c>
      <c r="D6" s="40">
        <v>61.32103</v>
      </c>
      <c r="E6" s="35">
        <f>D6*0.5</f>
        <v>30.660515</v>
      </c>
      <c r="F6" s="40">
        <v>18.75</v>
      </c>
      <c r="G6" s="35">
        <f>F6*0.2</f>
        <v>3.75</v>
      </c>
      <c r="H6" s="33">
        <v>77.599999999999994</v>
      </c>
      <c r="I6" s="35">
        <f>H6*0.2</f>
        <v>15.52</v>
      </c>
      <c r="J6" s="36"/>
      <c r="K6" s="38"/>
      <c r="L6" s="39">
        <f>E6+G6+I6+K6</f>
        <v>49.930515</v>
      </c>
      <c r="M6" s="43" t="s">
        <v>32</v>
      </c>
      <c r="N6" s="7"/>
      <c r="O6" s="7"/>
      <c r="Z6" s="31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1:54" s="8" customFormat="1" ht="25.5" customHeight="1">
      <c r="A7" s="46"/>
      <c r="B7" s="33" t="s">
        <v>20</v>
      </c>
      <c r="C7" s="34" t="s">
        <v>24</v>
      </c>
      <c r="D7" s="35">
        <v>68.802570000000003</v>
      </c>
      <c r="E7" s="35">
        <f>D7*0.5</f>
        <v>34.401285000000001</v>
      </c>
      <c r="F7" s="36"/>
      <c r="G7" s="35">
        <f>F7*0.2</f>
        <v>0</v>
      </c>
      <c r="H7" s="33">
        <v>61.26</v>
      </c>
      <c r="I7" s="35">
        <f>H7*0.2</f>
        <v>12.252000000000001</v>
      </c>
      <c r="J7" s="36">
        <v>30</v>
      </c>
      <c r="K7" s="38">
        <f>J7*0.1</f>
        <v>3</v>
      </c>
      <c r="L7" s="39">
        <f>E7+G7+I7+K7</f>
        <v>49.653285000000004</v>
      </c>
      <c r="M7" s="44" t="s">
        <v>34</v>
      </c>
      <c r="N7" s="7"/>
      <c r="O7" s="7"/>
      <c r="Z7" s="31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</row>
    <row r="8" spans="1:54" s="8" customFormat="1" ht="25.5" customHeight="1">
      <c r="A8" s="47">
        <v>4</v>
      </c>
      <c r="B8" s="33" t="s">
        <v>21</v>
      </c>
      <c r="C8" s="34" t="s">
        <v>25</v>
      </c>
      <c r="D8" s="35">
        <v>65.345320000000001</v>
      </c>
      <c r="E8" s="35">
        <f>D8*0.5</f>
        <v>32.67266</v>
      </c>
      <c r="F8" s="36">
        <v>20</v>
      </c>
      <c r="G8" s="35">
        <f>F8*0.2</f>
        <v>4</v>
      </c>
      <c r="H8" s="34">
        <v>55.9</v>
      </c>
      <c r="I8" s="35">
        <f>H8*0.2</f>
        <v>11.18</v>
      </c>
      <c r="J8" s="36"/>
      <c r="K8" s="38"/>
      <c r="L8" s="39">
        <f>E8+G8+I8+K8</f>
        <v>47.85266</v>
      </c>
      <c r="M8" s="44" t="s">
        <v>32</v>
      </c>
      <c r="N8" s="7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</row>
    <row r="9" spans="1:54" ht="25.5" customHeight="1">
      <c r="A9" s="47">
        <v>6</v>
      </c>
      <c r="B9" s="33" t="s">
        <v>19</v>
      </c>
      <c r="C9" s="40" t="s">
        <v>23</v>
      </c>
      <c r="D9" s="40">
        <v>63.510089999999998</v>
      </c>
      <c r="E9" s="35">
        <f>D9*0.5</f>
        <v>31.755044999999999</v>
      </c>
      <c r="F9" s="36"/>
      <c r="G9" s="35">
        <f>F9*0.2</f>
        <v>0</v>
      </c>
      <c r="H9" s="33">
        <v>71.069999999999993</v>
      </c>
      <c r="I9" s="35">
        <f>H9*0.2</f>
        <v>14.213999999999999</v>
      </c>
      <c r="J9" s="37"/>
      <c r="K9" s="38"/>
      <c r="L9" s="39">
        <f>E9+G9+I9+K9</f>
        <v>45.969044999999994</v>
      </c>
      <c r="M9" s="45" t="s">
        <v>33</v>
      </c>
    </row>
    <row r="10" spans="1:54" ht="25.5" customHeight="1">
      <c r="A10" s="48"/>
      <c r="B10" s="27"/>
      <c r="C10" s="28"/>
      <c r="D10" s="19"/>
      <c r="E10" s="19"/>
      <c r="F10" s="21"/>
      <c r="G10" s="19"/>
      <c r="H10" s="28"/>
      <c r="I10" s="19"/>
      <c r="J10" s="22"/>
      <c r="K10" s="23"/>
      <c r="L10" s="24"/>
      <c r="M10" s="12"/>
    </row>
    <row r="11" spans="1:54" ht="25.5" customHeight="1">
      <c r="A11" s="49">
        <v>1</v>
      </c>
      <c r="B11" s="20" t="s">
        <v>27</v>
      </c>
      <c r="C11" s="13" t="s">
        <v>26</v>
      </c>
      <c r="D11" s="50" t="s">
        <v>29</v>
      </c>
      <c r="E11" s="51"/>
      <c r="F11" s="51"/>
      <c r="G11" s="51"/>
      <c r="H11" s="51"/>
      <c r="I11" s="51"/>
      <c r="J11" s="51"/>
      <c r="K11" s="51"/>
      <c r="L11" s="51"/>
      <c r="M11" s="52"/>
    </row>
  </sheetData>
  <sortState ref="A1:M11">
    <sortCondition descending="1" ref="L1:L11"/>
  </sortState>
  <mergeCells count="11">
    <mergeCell ref="D11:M11"/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2023-09-15T10:26:09Z</dcterms:modified>
</cp:coreProperties>
</file>